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/>
  <c r="F16" l="1"/>
  <c r="E25" l="1"/>
  <c r="F25" s="1"/>
  <c r="F24"/>
  <c r="F23"/>
  <c r="F15"/>
  <c r="F14"/>
  <c r="F13"/>
  <c r="F11"/>
  <c r="F12"/>
  <c r="F10"/>
  <c r="D25" l="1"/>
  <c r="C25"/>
  <c r="B25"/>
  <c r="D18"/>
  <c r="C18"/>
  <c r="B18"/>
  <c r="F18" l="1"/>
</calcChain>
</file>

<file path=xl/sharedStrings.xml><?xml version="1.0" encoding="utf-8"?>
<sst xmlns="http://schemas.openxmlformats.org/spreadsheetml/2006/main" count="32" uniqueCount="22">
  <si>
    <t>EQUIPAMENTOS DE PROTEÇÃO INDIVIDUAL - EPIs</t>
  </si>
  <si>
    <t>EPIs</t>
  </si>
  <si>
    <t>AQUISIÇÃO PRÓPRIA</t>
  </si>
  <si>
    <t>RECEBIDOS DA SESAPI</t>
  </si>
  <si>
    <t>DOAÇÕES</t>
  </si>
  <si>
    <t>MÁSCARA CIRÚRGICA</t>
  </si>
  <si>
    <t>GORRO</t>
  </si>
  <si>
    <t>AVENTAIS</t>
  </si>
  <si>
    <t>SOLUÇÃO DESINFECTANTE (ÁLCOOL EM GEL 70%)</t>
  </si>
  <si>
    <t>TESTES DIAGNÓSTICOS</t>
  </si>
  <si>
    <t>TESTES RÁPIDOS</t>
  </si>
  <si>
    <t>PADRÃO MS</t>
  </si>
  <si>
    <t>TOTAL</t>
  </si>
  <si>
    <t>PROPÉS</t>
  </si>
  <si>
    <t>DISPENSAÇÃO NA ÚLTIMA QUINZENA</t>
  </si>
  <si>
    <t>AQUISIÇÃO NA ÚLTIMA QUINZENA</t>
  </si>
  <si>
    <t>UTILIZADOS</t>
  </si>
  <si>
    <t>QUANTIDADE DISPONÍVEL</t>
  </si>
  <si>
    <t>PREVISÃO PARA ESGOTAMENTO</t>
  </si>
  <si>
    <t>MÁSCARA N 95 - PFF2 OU EQUIVALENTE</t>
  </si>
  <si>
    <t>LUVAS</t>
  </si>
  <si>
    <t>ÓCULOS OU PROTETOR FACIAL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</si>
</sst>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2" fillId="0" borderId="0" xfId="0" applyFont="1" applyAlignment="1"/>
    <xf numFmtId="0" fontId="0" fillId="0" borderId="0" xfId="0" applyAlignment="1"/>
    <xf numFmtId="0" fontId="2" fillId="2" borderId="2" xfId="0" applyFont="1" applyFill="1" applyBorder="1" applyAlignment="1">
      <alignment horizontal="center" vertical="distributed"/>
    </xf>
    <xf numFmtId="0" fontId="1" fillId="2" borderId="3" xfId="0" applyFont="1" applyFill="1" applyBorder="1" applyAlignment="1">
      <alignment horizontal="centerContinuous" vertical="distributed"/>
    </xf>
    <xf numFmtId="0" fontId="3" fillId="3" borderId="4" xfId="0" applyFont="1" applyFill="1" applyBorder="1" applyAlignment="1">
      <alignment horizontal="centerContinuous" vertical="distributed"/>
    </xf>
    <xf numFmtId="0" fontId="3" fillId="3" borderId="5" xfId="0" applyFont="1" applyFill="1" applyBorder="1" applyAlignment="1">
      <alignment horizontal="centerContinuous" vertical="distributed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distributed"/>
    </xf>
    <xf numFmtId="0" fontId="1" fillId="4" borderId="1" xfId="0" applyFont="1" applyFill="1" applyBorder="1" applyAlignment="1">
      <alignment horizontal="center" vertical="distributed"/>
    </xf>
    <xf numFmtId="14" fontId="0" fillId="0" borderId="1" xfId="0" applyNumberFormat="1" applyBorder="1" applyAlignment="1">
      <alignment horizontal="center"/>
    </xf>
    <xf numFmtId="0" fontId="3" fillId="3" borderId="5" xfId="0" applyFont="1" applyFill="1" applyBorder="1" applyAlignment="1">
      <alignment horizontal="center" vertical="distributed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distributed"/>
    </xf>
    <xf numFmtId="0" fontId="2" fillId="2" borderId="2" xfId="0" applyFont="1" applyFill="1" applyBorder="1" applyAlignment="1">
      <alignment horizontal="center" vertical="distributed"/>
    </xf>
    <xf numFmtId="0" fontId="0" fillId="0" borderId="6" xfId="0" applyBorder="1" applyAlignment="1">
      <alignment vertical="distributed"/>
    </xf>
    <xf numFmtId="0" fontId="2" fillId="2" borderId="7" xfId="0" applyFont="1" applyFill="1" applyBorder="1" applyAlignment="1">
      <alignment horizontal="center" vertical="distributed"/>
    </xf>
    <xf numFmtId="0" fontId="2" fillId="2" borderId="8" xfId="0" applyFont="1" applyFill="1" applyBorder="1" applyAlignment="1">
      <alignment horizontal="center" vertical="distributed"/>
    </xf>
    <xf numFmtId="0" fontId="2" fillId="2" borderId="9" xfId="0" applyFont="1" applyFill="1" applyBorder="1" applyAlignment="1">
      <alignment horizontal="center" vertical="distributed"/>
    </xf>
    <xf numFmtId="0" fontId="0" fillId="0" borderId="1" xfId="0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u="sng"/>
              <a:t>EPIs</a:t>
            </a:r>
          </a:p>
        </c:rich>
      </c:tx>
      <c:layout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Planilha1!$B$9</c:f>
              <c:strCache>
                <c:ptCount val="1"/>
                <c:pt idx="0">
                  <c:v>AQUISIÇÃO PRÓPRIA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Planilha1!$A$10:$A$16</c:f>
              <c:strCache>
                <c:ptCount val="7"/>
                <c:pt idx="0">
                  <c:v>MÁSCARA CIRÚRGICA</c:v>
                </c:pt>
                <c:pt idx="1">
                  <c:v>MÁSCARA N 95 - PFF2 OU EQUIVALENTE</c:v>
                </c:pt>
                <c:pt idx="2">
                  <c:v>GORRO</c:v>
                </c:pt>
                <c:pt idx="3">
                  <c:v>AVENTAIS</c:v>
                </c:pt>
                <c:pt idx="4">
                  <c:v>PROPÉS</c:v>
                </c:pt>
                <c:pt idx="5">
                  <c:v>LUVAS</c:v>
                </c:pt>
                <c:pt idx="6">
                  <c:v>SOLUÇÃO DESINFECTANTE (ÁLCOOL EM GEL 70%)</c:v>
                </c:pt>
              </c:strCache>
            </c:strRef>
          </c:cat>
          <c:val>
            <c:numRef>
              <c:f>Planilha1!$B$10:$B$16</c:f>
              <c:numCache>
                <c:formatCode>General</c:formatCode>
                <c:ptCount val="7"/>
                <c:pt idx="0">
                  <c:v>10</c:v>
                </c:pt>
                <c:pt idx="1">
                  <c:v>21</c:v>
                </c:pt>
                <c:pt idx="2">
                  <c:v>14</c:v>
                </c:pt>
                <c:pt idx="3">
                  <c:v>16</c:v>
                </c:pt>
                <c:pt idx="4">
                  <c:v>45</c:v>
                </c:pt>
                <c:pt idx="5">
                  <c:v>1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3E-47AE-A007-AA1083194205}"/>
            </c:ext>
          </c:extLst>
        </c:ser>
        <c:ser>
          <c:idx val="1"/>
          <c:order val="1"/>
          <c:tx>
            <c:strRef>
              <c:f>Planilha1!$C$9</c:f>
              <c:strCache>
                <c:ptCount val="1"/>
                <c:pt idx="0">
                  <c:v>RECEBIDOS DA SESAPI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Planilha1!$A$10:$A$16</c:f>
              <c:strCache>
                <c:ptCount val="7"/>
                <c:pt idx="0">
                  <c:v>MÁSCARA CIRÚRGICA</c:v>
                </c:pt>
                <c:pt idx="1">
                  <c:v>MÁSCARA N 95 - PFF2 OU EQUIVALENTE</c:v>
                </c:pt>
                <c:pt idx="2">
                  <c:v>GORRO</c:v>
                </c:pt>
                <c:pt idx="3">
                  <c:v>AVENTAIS</c:v>
                </c:pt>
                <c:pt idx="4">
                  <c:v>PROPÉS</c:v>
                </c:pt>
                <c:pt idx="5">
                  <c:v>LUVAS</c:v>
                </c:pt>
                <c:pt idx="6">
                  <c:v>SOLUÇÃO DESINFECTANTE (ÁLCOOL EM GEL 70%)</c:v>
                </c:pt>
              </c:strCache>
            </c:strRef>
          </c:cat>
          <c:val>
            <c:numRef>
              <c:f>Planilha1!$C$10:$C$16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35</c:v>
                </c:pt>
                <c:pt idx="3">
                  <c:v>20</c:v>
                </c:pt>
                <c:pt idx="4">
                  <c:v>62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3E-47AE-A007-AA1083194205}"/>
            </c:ext>
          </c:extLst>
        </c:ser>
        <c:ser>
          <c:idx val="2"/>
          <c:order val="2"/>
          <c:tx>
            <c:strRef>
              <c:f>Planilha1!$D$9</c:f>
              <c:strCache>
                <c:ptCount val="1"/>
                <c:pt idx="0">
                  <c:v>DOAÇÕES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Planilha1!$A$10:$A$16</c:f>
              <c:strCache>
                <c:ptCount val="7"/>
                <c:pt idx="0">
                  <c:v>MÁSCARA CIRÚRGICA</c:v>
                </c:pt>
                <c:pt idx="1">
                  <c:v>MÁSCARA N 95 - PFF2 OU EQUIVALENTE</c:v>
                </c:pt>
                <c:pt idx="2">
                  <c:v>GORRO</c:v>
                </c:pt>
                <c:pt idx="3">
                  <c:v>AVENTAIS</c:v>
                </c:pt>
                <c:pt idx="4">
                  <c:v>PROPÉS</c:v>
                </c:pt>
                <c:pt idx="5">
                  <c:v>LUVAS</c:v>
                </c:pt>
                <c:pt idx="6">
                  <c:v>SOLUÇÃO DESINFECTANTE (ÁLCOOL EM GEL 70%)</c:v>
                </c:pt>
              </c:strCache>
            </c:strRef>
          </c:cat>
          <c:val>
            <c:numRef>
              <c:f>Planilha1!$D$10:$D$16</c:f>
              <c:numCache>
                <c:formatCode>General</c:formatCode>
                <c:ptCount val="7"/>
                <c:pt idx="0">
                  <c:v>31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44</c:v>
                </c:pt>
                <c:pt idx="5">
                  <c:v>80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3E-47AE-A007-AA1083194205}"/>
            </c:ext>
          </c:extLst>
        </c:ser>
        <c:ser>
          <c:idx val="3"/>
          <c:order val="3"/>
          <c:tx>
            <c:strRef>
              <c:f>Planilha1!$E$9</c:f>
              <c:strCache>
                <c:ptCount val="1"/>
                <c:pt idx="0">
                  <c:v>UTILIZADOS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Planilha1!$A$10:$A$16</c:f>
              <c:strCache>
                <c:ptCount val="7"/>
                <c:pt idx="0">
                  <c:v>MÁSCARA CIRÚRGICA</c:v>
                </c:pt>
                <c:pt idx="1">
                  <c:v>MÁSCARA N 95 - PFF2 OU EQUIVALENTE</c:v>
                </c:pt>
                <c:pt idx="2">
                  <c:v>GORRO</c:v>
                </c:pt>
                <c:pt idx="3">
                  <c:v>AVENTAIS</c:v>
                </c:pt>
                <c:pt idx="4">
                  <c:v>PROPÉS</c:v>
                </c:pt>
                <c:pt idx="5">
                  <c:v>LUVAS</c:v>
                </c:pt>
                <c:pt idx="6">
                  <c:v>SOLUÇÃO DESINFECTANTE (ÁLCOOL EM GEL 70%)</c:v>
                </c:pt>
              </c:strCache>
            </c:strRef>
          </c:cat>
          <c:val>
            <c:numRef>
              <c:f>Planilha1!$E$10:$E$16</c:f>
              <c:numCache>
                <c:formatCode>General</c:formatCode>
                <c:ptCount val="7"/>
                <c:pt idx="0">
                  <c:v>42</c:v>
                </c:pt>
                <c:pt idx="1">
                  <c:v>19</c:v>
                </c:pt>
                <c:pt idx="2">
                  <c:v>2</c:v>
                </c:pt>
                <c:pt idx="3">
                  <c:v>12</c:v>
                </c:pt>
                <c:pt idx="4">
                  <c:v>1</c:v>
                </c:pt>
                <c:pt idx="5">
                  <c:v>9</c:v>
                </c:pt>
                <c:pt idx="6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3E-47AE-A007-AA1083194205}"/>
            </c:ext>
          </c:extLst>
        </c:ser>
        <c:ser>
          <c:idx val="4"/>
          <c:order val="4"/>
          <c:tx>
            <c:strRef>
              <c:f>Planilha1!$F$9</c:f>
              <c:strCache>
                <c:ptCount val="1"/>
                <c:pt idx="0">
                  <c:v>QUANTIDADE DISPONÍVEL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Planilha1!$A$10:$A$16</c:f>
              <c:strCache>
                <c:ptCount val="7"/>
                <c:pt idx="0">
                  <c:v>MÁSCARA CIRÚRGICA</c:v>
                </c:pt>
                <c:pt idx="1">
                  <c:v>MÁSCARA N 95 - PFF2 OU EQUIVALENTE</c:v>
                </c:pt>
                <c:pt idx="2">
                  <c:v>GORRO</c:v>
                </c:pt>
                <c:pt idx="3">
                  <c:v>AVENTAIS</c:v>
                </c:pt>
                <c:pt idx="4">
                  <c:v>PROPÉS</c:v>
                </c:pt>
                <c:pt idx="5">
                  <c:v>LUVAS</c:v>
                </c:pt>
                <c:pt idx="6">
                  <c:v>SOLUÇÃO DESINFECTANTE (ÁLCOOL EM GEL 70%)</c:v>
                </c:pt>
              </c:strCache>
            </c:strRef>
          </c:cat>
          <c:val>
            <c:numRef>
              <c:f>Planilha1!$F$10:$F$16</c:f>
              <c:numCache>
                <c:formatCode>General</c:formatCode>
                <c:ptCount val="7"/>
                <c:pt idx="0">
                  <c:v>19</c:v>
                </c:pt>
                <c:pt idx="1">
                  <c:v>44</c:v>
                </c:pt>
                <c:pt idx="2">
                  <c:v>61</c:v>
                </c:pt>
                <c:pt idx="3">
                  <c:v>43</c:v>
                </c:pt>
                <c:pt idx="4">
                  <c:v>150</c:v>
                </c:pt>
                <c:pt idx="5">
                  <c:v>84</c:v>
                </c:pt>
                <c:pt idx="6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3E-47AE-A007-AA1083194205}"/>
            </c:ext>
          </c:extLst>
        </c:ser>
        <c:dLbls/>
        <c:gapWidth val="219"/>
        <c:overlap val="-27"/>
        <c:axId val="65248256"/>
        <c:axId val="65262336"/>
      </c:barChart>
      <c:catAx>
        <c:axId val="65248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62336"/>
        <c:crosses val="autoZero"/>
        <c:auto val="1"/>
        <c:lblAlgn val="ctr"/>
        <c:lblOffset val="100"/>
      </c:catAx>
      <c:valAx>
        <c:axId val="65262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4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u="sng"/>
              <a:t>TESTES</a:t>
            </a:r>
            <a:r>
              <a:rPr lang="pt-BR" b="1" u="sng" baseline="0"/>
              <a:t> DIAGNÓSTICOS</a:t>
            </a:r>
            <a:endParaRPr lang="pt-BR" b="1" u="sng"/>
          </a:p>
        </c:rich>
      </c:tx>
      <c:layout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title>
    <c:plotArea>
      <c:layout/>
      <c:barChart>
        <c:barDir val="col"/>
        <c:grouping val="stacked"/>
        <c:ser>
          <c:idx val="0"/>
          <c:order val="0"/>
          <c:tx>
            <c:strRef>
              <c:f>Planilha1!$A$23</c:f>
              <c:strCache>
                <c:ptCount val="1"/>
                <c:pt idx="0">
                  <c:v>TESTES RÁPIDOS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Planilha1!$B$22:$F$22</c:f>
              <c:strCache>
                <c:ptCount val="5"/>
                <c:pt idx="0">
                  <c:v>AQUISIÇÃO PRÓPRIA</c:v>
                </c:pt>
                <c:pt idx="1">
                  <c:v>RECEBIDOS DA SESAPI</c:v>
                </c:pt>
                <c:pt idx="2">
                  <c:v>DOAÇÕES</c:v>
                </c:pt>
                <c:pt idx="3">
                  <c:v>UTILIZADOS</c:v>
                </c:pt>
                <c:pt idx="4">
                  <c:v>QUANTIDADE DISPONÍVEL</c:v>
                </c:pt>
              </c:strCache>
            </c:strRef>
          </c:cat>
          <c:val>
            <c:numRef>
              <c:f>Planilha1!$B$23:$F$23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5-4504-BFAB-1D24865069CC}"/>
            </c:ext>
          </c:extLst>
        </c:ser>
        <c:ser>
          <c:idx val="1"/>
          <c:order val="1"/>
          <c:tx>
            <c:strRef>
              <c:f>Planilha1!$A$24</c:f>
              <c:strCache>
                <c:ptCount val="1"/>
                <c:pt idx="0">
                  <c:v>PADRÃO 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Planilha1!$B$22:$F$22</c:f>
              <c:strCache>
                <c:ptCount val="5"/>
                <c:pt idx="0">
                  <c:v>AQUISIÇÃO PRÓPRIA</c:v>
                </c:pt>
                <c:pt idx="1">
                  <c:v>RECEBIDOS DA SESAPI</c:v>
                </c:pt>
                <c:pt idx="2">
                  <c:v>DOAÇÕES</c:v>
                </c:pt>
                <c:pt idx="3">
                  <c:v>UTILIZADOS</c:v>
                </c:pt>
                <c:pt idx="4">
                  <c:v>QUANTIDADE DISPONÍVEL</c:v>
                </c:pt>
              </c:strCache>
            </c:strRef>
          </c:cat>
          <c:val>
            <c:numRef>
              <c:f>Planilha1!$B$24:$F$24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F5-4504-BFAB-1D24865069CC}"/>
            </c:ext>
          </c:extLst>
        </c:ser>
        <c:dLbls/>
        <c:overlap val="100"/>
        <c:axId val="65169280"/>
        <c:axId val="65170816"/>
      </c:barChart>
      <c:catAx>
        <c:axId val="65169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170816"/>
        <c:crosses val="autoZero"/>
        <c:auto val="1"/>
        <c:lblAlgn val="ctr"/>
        <c:lblOffset val="100"/>
      </c:catAx>
      <c:valAx>
        <c:axId val="65170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1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28575</xdr:rowOff>
    </xdr:from>
    <xdr:to>
      <xdr:col>4</xdr:col>
      <xdr:colOff>788036</xdr:colOff>
      <xdr:row>4</xdr:row>
      <xdr:rowOff>78105</xdr:rowOff>
    </xdr:to>
    <xdr:pic>
      <xdr:nvPicPr>
        <xdr:cNvPr id="2" name="Imagem 1" descr="LOGO MPPI 2">
          <a:extLst>
            <a:ext uri="{FF2B5EF4-FFF2-40B4-BE49-F238E27FC236}">
              <a16:creationId xmlns:a16="http://schemas.microsoft.com/office/drawing/2014/main" xmlns="" id="{746BAEC6-D799-4434-BF00-40F53CEA4BD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219075"/>
          <a:ext cx="3169285" cy="62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472280</xdr:colOff>
      <xdr:row>3</xdr:row>
      <xdr:rowOff>146447</xdr:rowOff>
    </xdr:from>
    <xdr:to>
      <xdr:col>17</xdr:col>
      <xdr:colOff>555625</xdr:colOff>
      <xdr:row>15</xdr:row>
      <xdr:rowOff>565548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6FAC51A-935B-4D05-BEF6-E146860BD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442515</xdr:colOff>
      <xdr:row>16</xdr:row>
      <xdr:rowOff>186134</xdr:rowOff>
    </xdr:from>
    <xdr:to>
      <xdr:col>17</xdr:col>
      <xdr:colOff>456405</xdr:colOff>
      <xdr:row>29</xdr:row>
      <xdr:rowOff>148827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ACB67F29-CF54-4A0B-A457-C8D40AB30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7" zoomScale="96" zoomScaleNormal="96" workbookViewId="0">
      <selection activeCell="D14" sqref="D14"/>
    </sheetView>
  </sheetViews>
  <sheetFormatPr defaultRowHeight="15"/>
  <cols>
    <col min="1" max="1" width="27.42578125" style="1" customWidth="1"/>
    <col min="2" max="2" width="17.85546875" style="6" customWidth="1"/>
    <col min="3" max="3" width="18.7109375" style="6" customWidth="1"/>
    <col min="4" max="4" width="22.5703125" style="6" customWidth="1"/>
    <col min="5" max="5" width="21.5703125" style="1" customWidth="1"/>
    <col min="6" max="6" width="18.7109375" customWidth="1"/>
    <col min="7" max="7" width="31.42578125" style="1" customWidth="1"/>
  </cols>
  <sheetData>
    <row r="1" spans="1:7">
      <c r="A1" s="2"/>
      <c r="B1" s="4"/>
      <c r="C1" s="4"/>
      <c r="D1" s="4"/>
      <c r="E1" s="2"/>
    </row>
    <row r="2" spans="1:7">
      <c r="A2" s="2"/>
      <c r="B2" s="4"/>
      <c r="C2" s="4"/>
      <c r="D2" s="4"/>
      <c r="E2" s="2"/>
    </row>
    <row r="3" spans="1:7">
      <c r="A3" s="2"/>
      <c r="B3" s="4"/>
      <c r="C3" s="4"/>
      <c r="D3" s="4"/>
      <c r="E3" s="2"/>
    </row>
    <row r="4" spans="1:7">
      <c r="A4" s="2"/>
      <c r="B4" s="4"/>
      <c r="C4" s="4"/>
      <c r="D4" s="4"/>
      <c r="E4" s="2"/>
    </row>
    <row r="6" spans="1:7" ht="21">
      <c r="B6" s="5"/>
      <c r="D6" s="3" t="s">
        <v>0</v>
      </c>
      <c r="E6" s="3"/>
    </row>
    <row r="7" spans="1:7" ht="15.75" thickBot="1"/>
    <row r="8" spans="1:7" ht="45" customHeight="1">
      <c r="A8" s="7" t="s">
        <v>1</v>
      </c>
      <c r="B8" s="20" t="s">
        <v>15</v>
      </c>
      <c r="C8" s="22"/>
      <c r="D8" s="21"/>
      <c r="E8" s="20" t="s">
        <v>14</v>
      </c>
      <c r="F8" s="21"/>
    </row>
    <row r="9" spans="1:7" ht="35.25" customHeight="1">
      <c r="A9" s="8"/>
      <c r="B9" s="9" t="s">
        <v>2</v>
      </c>
      <c r="C9" s="10" t="s">
        <v>3</v>
      </c>
      <c r="D9" s="10" t="s">
        <v>4</v>
      </c>
      <c r="E9" s="15" t="s">
        <v>16</v>
      </c>
      <c r="F9" s="10" t="s">
        <v>17</v>
      </c>
      <c r="G9" s="17" t="s">
        <v>18</v>
      </c>
    </row>
    <row r="10" spans="1:7">
      <c r="A10" s="11" t="s">
        <v>5</v>
      </c>
      <c r="B10" s="11">
        <v>10</v>
      </c>
      <c r="C10" s="11">
        <v>20</v>
      </c>
      <c r="D10" s="11">
        <v>31</v>
      </c>
      <c r="E10" s="11">
        <v>42</v>
      </c>
      <c r="F10" s="16">
        <f>SUM((B10+C10+D10)-E10)</f>
        <v>19</v>
      </c>
      <c r="G10" s="14">
        <v>43933</v>
      </c>
    </row>
    <row r="11" spans="1:7" ht="30">
      <c r="A11" s="12" t="s">
        <v>19</v>
      </c>
      <c r="B11" s="11">
        <v>21</v>
      </c>
      <c r="C11" s="11">
        <v>20</v>
      </c>
      <c r="D11" s="11">
        <v>22</v>
      </c>
      <c r="E11" s="11">
        <v>19</v>
      </c>
      <c r="F11" s="16">
        <f t="shared" ref="F11" si="0">SUM((B11+C11+D11)-E11)</f>
        <v>44</v>
      </c>
      <c r="G11" s="14">
        <v>43951</v>
      </c>
    </row>
    <row r="12" spans="1:7">
      <c r="A12" s="11" t="s">
        <v>6</v>
      </c>
      <c r="B12" s="11">
        <v>14</v>
      </c>
      <c r="C12" s="11">
        <v>35</v>
      </c>
      <c r="D12" s="11">
        <v>14</v>
      </c>
      <c r="E12" s="11">
        <v>2</v>
      </c>
      <c r="F12" s="16">
        <f>SUM((B12+C12+D12)-E12)</f>
        <v>61</v>
      </c>
      <c r="G12" s="14">
        <v>43951</v>
      </c>
    </row>
    <row r="13" spans="1:7">
      <c r="A13" s="11" t="s">
        <v>7</v>
      </c>
      <c r="B13" s="11">
        <v>16</v>
      </c>
      <c r="C13" s="11">
        <v>20</v>
      </c>
      <c r="D13" s="11">
        <v>19</v>
      </c>
      <c r="E13" s="11">
        <v>12</v>
      </c>
      <c r="F13" s="16">
        <f t="shared" ref="F13:F17" si="1">SUM((B13+C13+D13)-E13)</f>
        <v>43</v>
      </c>
      <c r="G13" s="14">
        <v>43951</v>
      </c>
    </row>
    <row r="14" spans="1:7">
      <c r="A14" s="11" t="s">
        <v>13</v>
      </c>
      <c r="B14" s="11">
        <v>45</v>
      </c>
      <c r="C14" s="11">
        <v>62</v>
      </c>
      <c r="D14" s="11">
        <v>44</v>
      </c>
      <c r="E14" s="11">
        <v>1</v>
      </c>
      <c r="F14" s="16">
        <f t="shared" si="1"/>
        <v>150</v>
      </c>
      <c r="G14" s="14">
        <v>43951</v>
      </c>
    </row>
    <row r="15" spans="1:7">
      <c r="A15" s="12" t="s">
        <v>20</v>
      </c>
      <c r="B15" s="11">
        <v>1</v>
      </c>
      <c r="C15" s="11">
        <v>12</v>
      </c>
      <c r="D15" s="11">
        <v>80</v>
      </c>
      <c r="E15" s="11">
        <v>9</v>
      </c>
      <c r="F15" s="16">
        <f t="shared" si="1"/>
        <v>84</v>
      </c>
      <c r="G15" s="14">
        <v>43951</v>
      </c>
    </row>
    <row r="16" spans="1:7" ht="29.25" customHeight="1">
      <c r="A16" s="12" t="s">
        <v>8</v>
      </c>
      <c r="B16" s="11">
        <v>15</v>
      </c>
      <c r="C16" s="11">
        <v>40</v>
      </c>
      <c r="D16" s="11">
        <v>10</v>
      </c>
      <c r="E16" s="11">
        <v>22</v>
      </c>
      <c r="F16" s="16">
        <f t="shared" si="1"/>
        <v>43</v>
      </c>
      <c r="G16" s="14">
        <v>43951</v>
      </c>
    </row>
    <row r="17" spans="1:7">
      <c r="A17" s="11" t="s">
        <v>21</v>
      </c>
      <c r="B17" s="23"/>
      <c r="C17" s="23"/>
      <c r="D17" s="23"/>
      <c r="E17" s="11">
        <v>1</v>
      </c>
      <c r="F17" s="24"/>
      <c r="G17" s="11"/>
    </row>
    <row r="18" spans="1:7">
      <c r="A18" s="13" t="s">
        <v>12</v>
      </c>
      <c r="B18" s="16">
        <f>SUM(B10:B16)</f>
        <v>122</v>
      </c>
      <c r="C18" s="16">
        <f>SUM(C10:C16)</f>
        <v>209</v>
      </c>
      <c r="D18" s="16">
        <f>SUM(D10:D16)</f>
        <v>220</v>
      </c>
      <c r="E18" s="16">
        <f>SUM(E10:E17)</f>
        <v>108</v>
      </c>
      <c r="F18" s="16">
        <f>SUM((B18+C18+D18)-E18)</f>
        <v>443</v>
      </c>
    </row>
    <row r="19" spans="1:7" ht="21">
      <c r="D19" s="3" t="s">
        <v>9</v>
      </c>
    </row>
    <row r="20" spans="1:7" ht="15.75" thickBot="1"/>
    <row r="21" spans="1:7" ht="40.5" customHeight="1">
      <c r="A21" s="18" t="s">
        <v>9</v>
      </c>
      <c r="B21" s="20" t="s">
        <v>15</v>
      </c>
      <c r="C21" s="22"/>
      <c r="D21" s="21"/>
      <c r="E21" s="20" t="s">
        <v>14</v>
      </c>
      <c r="F21" s="21"/>
    </row>
    <row r="22" spans="1:7" ht="30">
      <c r="A22" s="19"/>
      <c r="B22" s="9" t="s">
        <v>2</v>
      </c>
      <c r="C22" s="10" t="s">
        <v>3</v>
      </c>
      <c r="D22" s="10" t="s">
        <v>4</v>
      </c>
      <c r="E22" s="15" t="s">
        <v>16</v>
      </c>
      <c r="F22" s="10" t="s">
        <v>17</v>
      </c>
      <c r="G22" s="17" t="s">
        <v>18</v>
      </c>
    </row>
    <row r="23" spans="1:7">
      <c r="A23" s="11" t="s">
        <v>10</v>
      </c>
      <c r="B23" s="11">
        <v>4</v>
      </c>
      <c r="C23" s="11">
        <v>2</v>
      </c>
      <c r="D23" s="11">
        <v>1</v>
      </c>
      <c r="E23" s="11">
        <v>2</v>
      </c>
      <c r="F23" s="16">
        <f t="shared" ref="F23:F25" si="2">SUM((B23+C23+D23)-E23)</f>
        <v>5</v>
      </c>
      <c r="G23" s="14">
        <v>43951</v>
      </c>
    </row>
    <row r="24" spans="1:7">
      <c r="A24" s="11" t="s">
        <v>11</v>
      </c>
      <c r="B24" s="11">
        <v>2</v>
      </c>
      <c r="C24" s="11">
        <v>4</v>
      </c>
      <c r="D24" s="11">
        <v>3</v>
      </c>
      <c r="E24" s="11">
        <v>4</v>
      </c>
      <c r="F24" s="16">
        <f t="shared" si="2"/>
        <v>5</v>
      </c>
      <c r="G24" s="14">
        <v>43951</v>
      </c>
    </row>
    <row r="25" spans="1:7">
      <c r="A25" s="13" t="s">
        <v>12</v>
      </c>
      <c r="B25" s="16">
        <f>SUM(B23:B24)</f>
        <v>6</v>
      </c>
      <c r="C25" s="16">
        <f>SUM(C23:C24)</f>
        <v>6</v>
      </c>
      <c r="D25" s="16">
        <f>SUM(D23:D24)</f>
        <v>4</v>
      </c>
      <c r="E25" s="16">
        <f>SUM(E23:E24)</f>
        <v>6</v>
      </c>
      <c r="F25" s="16">
        <f t="shared" si="2"/>
        <v>10</v>
      </c>
    </row>
  </sheetData>
  <mergeCells count="5">
    <mergeCell ref="A21:A22"/>
    <mergeCell ref="E8:F8"/>
    <mergeCell ref="B8:D8"/>
    <mergeCell ref="B21:D21"/>
    <mergeCell ref="E21:F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CE6ECF8130948B032BED143420E57" ma:contentTypeVersion="10" ma:contentTypeDescription="Crie um novo documento." ma:contentTypeScope="" ma:versionID="205c4e0ee144808d8ab78188ce22b3db">
  <xsd:schema xmlns:xsd="http://www.w3.org/2001/XMLSchema" xmlns:xs="http://www.w3.org/2001/XMLSchema" xmlns:p="http://schemas.microsoft.com/office/2006/metadata/properties" xmlns:ns3="3f762d81-fc5c-451b-8dac-bccb87c19022" targetNamespace="http://schemas.microsoft.com/office/2006/metadata/properties" ma:root="true" ma:fieldsID="8fef4ff31e63f6280dff02900e01dd8a" ns3:_="">
    <xsd:import namespace="3f762d81-fc5c-451b-8dac-bccb87c190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62d81-fc5c-451b-8dac-bccb87c19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07565-A3DD-4D65-9856-37507E3DE3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1FC22-4817-4EB6-9264-BC7374E81CD4}">
  <ds:schemaRefs>
    <ds:schemaRef ds:uri="http://www.w3.org/XML/1998/namespace"/>
    <ds:schemaRef ds:uri="3f762d81-fc5c-451b-8dac-bccb87c19022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F79FAB-80E4-4563-A1F3-35960A4DB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62d81-fc5c-451b-8dac-bccb87c19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Pessoa</dc:creator>
  <cp:lastModifiedBy>Fernanda</cp:lastModifiedBy>
  <dcterms:created xsi:type="dcterms:W3CDTF">2020-04-07T17:35:04Z</dcterms:created>
  <dcterms:modified xsi:type="dcterms:W3CDTF">2020-04-15T14:13:36Z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0x010100518CE6ECF8130948B032BED143420E57</vt:lpwstr>
  </property>
</Properties>
</file>